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A12" i="1" l="1"/>
  <c r="T5" i="1" l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AI12" i="1"/>
  <c r="AH12" i="1"/>
  <c r="AG12" i="1"/>
  <c r="AF12" i="1"/>
  <c r="AE12" i="1"/>
  <c r="AD12" i="1"/>
  <c r="AC12" i="1"/>
  <c r="AB12" i="1"/>
  <c r="Z12" i="1"/>
  <c r="Y12" i="1"/>
  <c r="X12" i="1"/>
  <c r="W12" i="1"/>
  <c r="V12" i="1"/>
  <c r="U12" i="1"/>
  <c r="T12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</calcChain>
</file>

<file path=xl/sharedStrings.xml><?xml version="1.0" encoding="utf-8"?>
<sst xmlns="http://schemas.openxmlformats.org/spreadsheetml/2006/main" count="5" uniqueCount="5">
  <si>
    <t>TCV PILOT MAP CALCULATOR</t>
  </si>
  <si>
    <t>PUT YOUR CURRENT LOAD HERE</t>
  </si>
  <si>
    <t>PUT OLD TCV DUTY CYCLE PILOT MAP HERE</t>
  </si>
  <si>
    <t>CALCULATED DUTY CYCLE PILOT MAP</t>
  </si>
  <si>
    <t>PUT YOUR TARGET LOAD TABLE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</si>
</sst>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" fontId="1" fillId="0" borderId="0" xfId="0" applyNumberFormat="1" applyFont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164" fontId="0" fillId="3" borderId="0" xfId="0" applyNumberFormat="1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</cellXfs>
  <cellStyles count="1">
    <cellStyle name="Standaard" xfId="0" builtinId="0"/>
  </cellStyles>
  <dxfs count="1">
    <dxf>
      <font>
        <color auto="1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zoomScale="69" zoomScaleNormal="69" workbookViewId="0">
      <selection activeCell="T5" sqref="T5:AI20"/>
    </sheetView>
  </sheetViews>
  <sheetFormatPr defaultRowHeight="15" x14ac:dyDescent="0.25"/>
  <sheetData>
    <row r="1" spans="1:35" ht="23.25" x14ac:dyDescent="0.35">
      <c r="A1" s="1" t="s">
        <v>0</v>
      </c>
    </row>
    <row r="2" spans="1:35" ht="23.25" x14ac:dyDescent="0.35">
      <c r="A2" s="1"/>
    </row>
    <row r="3" spans="1:35" ht="15.75" x14ac:dyDescent="0.25">
      <c r="A3" s="2"/>
      <c r="B3" s="3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 t="s">
        <v>3</v>
      </c>
      <c r="U3" s="2"/>
      <c r="V3" s="2"/>
      <c r="W3" s="2"/>
      <c r="X3" s="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.75" thickBot="1" x14ac:dyDescent="0.3">
      <c r="B4" s="4">
        <v>20</v>
      </c>
      <c r="C4" s="4">
        <v>22.5</v>
      </c>
      <c r="D4" s="4">
        <v>25</v>
      </c>
      <c r="E4" s="4">
        <v>27.5</v>
      </c>
      <c r="F4" s="4">
        <v>30</v>
      </c>
      <c r="G4" s="4">
        <v>32.5</v>
      </c>
      <c r="H4" s="4">
        <v>35</v>
      </c>
      <c r="I4" s="4">
        <v>37.5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4">
        <v>75</v>
      </c>
      <c r="T4" s="4">
        <v>20</v>
      </c>
      <c r="U4" s="4">
        <v>22.5</v>
      </c>
      <c r="V4" s="4">
        <v>25</v>
      </c>
      <c r="W4" s="4">
        <v>27.5</v>
      </c>
      <c r="X4" s="4">
        <v>30</v>
      </c>
      <c r="Y4" s="4">
        <v>32.5</v>
      </c>
      <c r="Z4" s="4">
        <v>35</v>
      </c>
      <c r="AA4" s="4">
        <v>37.5</v>
      </c>
      <c r="AB4" s="4">
        <v>40</v>
      </c>
      <c r="AC4" s="4">
        <v>45</v>
      </c>
      <c r="AD4" s="4">
        <v>50</v>
      </c>
      <c r="AE4" s="4">
        <v>55</v>
      </c>
      <c r="AF4" s="4">
        <v>60</v>
      </c>
      <c r="AG4" s="4">
        <v>65</v>
      </c>
      <c r="AH4" s="4">
        <v>70</v>
      </c>
      <c r="AI4" s="4">
        <v>75</v>
      </c>
    </row>
    <row r="5" spans="1:35" x14ac:dyDescent="0.25">
      <c r="A5" s="14">
        <v>1530</v>
      </c>
      <c r="B5" s="5">
        <v>30.077999999999999</v>
      </c>
      <c r="C5" s="6">
        <v>30.077999999999999</v>
      </c>
      <c r="D5" s="6">
        <v>30.077999999999999</v>
      </c>
      <c r="E5" s="6">
        <v>30.077999999999999</v>
      </c>
      <c r="F5" s="6">
        <v>30.077999999999999</v>
      </c>
      <c r="G5" s="6">
        <v>99.608999999999995</v>
      </c>
      <c r="H5" s="6">
        <v>99.608999999999995</v>
      </c>
      <c r="I5" s="6">
        <v>99.608999999999995</v>
      </c>
      <c r="J5" s="6">
        <v>99.608999999999995</v>
      </c>
      <c r="K5" s="6">
        <v>99.608999999999995</v>
      </c>
      <c r="L5" s="6">
        <v>99.608999999999995</v>
      </c>
      <c r="M5" s="6">
        <v>99.608999999999995</v>
      </c>
      <c r="N5" s="6">
        <v>99.608999999999995</v>
      </c>
      <c r="O5" s="6">
        <v>99.608999999999995</v>
      </c>
      <c r="P5" s="6">
        <v>99.608999999999995</v>
      </c>
      <c r="Q5" s="7">
        <v>99.608999999999995</v>
      </c>
      <c r="S5" s="14">
        <v>1530</v>
      </c>
      <c r="T5" s="15">
        <f>IF(B24/T24&gt;0,IF(AND(B5&gt;30.078,B5*T24/B24&lt;99.609),B5*T24/B24,B5),B5)</f>
        <v>30.077999999999999</v>
      </c>
      <c r="U5" s="16">
        <f t="shared" ref="U5:AI5" si="0">IF(C24/U24&gt;0,IF(AND(C5&gt;30.078,C5*U24/C24&lt;99.609),C5*U24/C24,C5),C5)</f>
        <v>30.077999999999999</v>
      </c>
      <c r="V5" s="16">
        <f t="shared" si="0"/>
        <v>30.077999999999999</v>
      </c>
      <c r="W5" s="16">
        <f t="shared" si="0"/>
        <v>30.077999999999999</v>
      </c>
      <c r="X5" s="16">
        <f t="shared" si="0"/>
        <v>30.077999999999999</v>
      </c>
      <c r="Y5" s="16">
        <f t="shared" si="0"/>
        <v>99.608999999999995</v>
      </c>
      <c r="Z5" s="16">
        <f t="shared" si="0"/>
        <v>99.608999999999995</v>
      </c>
      <c r="AA5" s="16">
        <f t="shared" si="0"/>
        <v>99.608999999999995</v>
      </c>
      <c r="AB5" s="16">
        <f t="shared" si="0"/>
        <v>99.608999999999995</v>
      </c>
      <c r="AC5" s="16">
        <f t="shared" si="0"/>
        <v>99.608999999999995</v>
      </c>
      <c r="AD5" s="16">
        <f t="shared" si="0"/>
        <v>99.608999999999995</v>
      </c>
      <c r="AE5" s="16">
        <f t="shared" si="0"/>
        <v>99.608999999999995</v>
      </c>
      <c r="AF5" s="16">
        <f t="shared" si="0"/>
        <v>99.608999999999995</v>
      </c>
      <c r="AG5" s="16">
        <f t="shared" si="0"/>
        <v>99.608999999999995</v>
      </c>
      <c r="AH5" s="16">
        <f t="shared" si="0"/>
        <v>99.608999999999995</v>
      </c>
      <c r="AI5" s="17">
        <f t="shared" si="0"/>
        <v>99.608999999999995</v>
      </c>
    </row>
    <row r="6" spans="1:35" x14ac:dyDescent="0.25">
      <c r="A6" s="14">
        <v>1770</v>
      </c>
      <c r="B6" s="8">
        <v>30.077999999999999</v>
      </c>
      <c r="C6" s="9">
        <v>30.077999999999999</v>
      </c>
      <c r="D6" s="9">
        <v>30.077999999999999</v>
      </c>
      <c r="E6" s="9">
        <v>30.077999999999999</v>
      </c>
      <c r="F6" s="9">
        <v>30.077999999999999</v>
      </c>
      <c r="G6" s="9">
        <v>99.608999999999995</v>
      </c>
      <c r="H6" s="9">
        <v>99.608999999999995</v>
      </c>
      <c r="I6" s="9">
        <v>99.608999999999995</v>
      </c>
      <c r="J6" s="9">
        <v>99.608999999999995</v>
      </c>
      <c r="K6" s="9">
        <v>99.608999999999995</v>
      </c>
      <c r="L6" s="9">
        <v>99.608999999999995</v>
      </c>
      <c r="M6" s="9">
        <v>99.608999999999995</v>
      </c>
      <c r="N6" s="9">
        <v>99.608999999999995</v>
      </c>
      <c r="O6" s="9">
        <v>99.608999999999995</v>
      </c>
      <c r="P6" s="9">
        <v>99.608999999999995</v>
      </c>
      <c r="Q6" s="10">
        <v>99.608999999999995</v>
      </c>
      <c r="S6" s="14">
        <v>1770</v>
      </c>
      <c r="T6" s="18">
        <f t="shared" ref="T6:AI6" si="1">IF(B25/T25&gt;0,IF(AND(B6&gt;30.078,B6*T25/B25&lt;99.609),B6*T25/B25,B6),B6)</f>
        <v>30.077999999999999</v>
      </c>
      <c r="U6" s="19">
        <f t="shared" si="1"/>
        <v>30.077999999999999</v>
      </c>
      <c r="V6" s="19">
        <f t="shared" si="1"/>
        <v>30.077999999999999</v>
      </c>
      <c r="W6" s="19">
        <f t="shared" si="1"/>
        <v>30.077999999999999</v>
      </c>
      <c r="X6" s="19">
        <f t="shared" si="1"/>
        <v>30.077999999999999</v>
      </c>
      <c r="Y6" s="19">
        <f t="shared" si="1"/>
        <v>99.608999999999995</v>
      </c>
      <c r="Z6" s="19">
        <f t="shared" si="1"/>
        <v>99.608999999999995</v>
      </c>
      <c r="AA6" s="19">
        <f t="shared" si="1"/>
        <v>99.608999999999995</v>
      </c>
      <c r="AB6" s="19">
        <f t="shared" si="1"/>
        <v>96.008674698795161</v>
      </c>
      <c r="AC6" s="19">
        <f t="shared" si="1"/>
        <v>99.608999999999995</v>
      </c>
      <c r="AD6" s="19">
        <f t="shared" si="1"/>
        <v>99.608999999999995</v>
      </c>
      <c r="AE6" s="19">
        <f t="shared" si="1"/>
        <v>99.608999999999995</v>
      </c>
      <c r="AF6" s="19">
        <f t="shared" si="1"/>
        <v>99.608999999999995</v>
      </c>
      <c r="AG6" s="19">
        <f t="shared" si="1"/>
        <v>99.608999999999995</v>
      </c>
      <c r="AH6" s="19">
        <f t="shared" si="1"/>
        <v>99.608999999999995</v>
      </c>
      <c r="AI6" s="20">
        <f t="shared" si="1"/>
        <v>99.608999999999995</v>
      </c>
    </row>
    <row r="7" spans="1:35" x14ac:dyDescent="0.25">
      <c r="A7" s="14">
        <v>1950</v>
      </c>
      <c r="B7" s="8">
        <v>30.077999999999999</v>
      </c>
      <c r="C7" s="9">
        <v>30.077999999999999</v>
      </c>
      <c r="D7" s="9">
        <v>30.077999999999999</v>
      </c>
      <c r="E7" s="9">
        <v>30.077999999999999</v>
      </c>
      <c r="F7" s="9">
        <v>30.077999999999999</v>
      </c>
      <c r="G7" s="9">
        <v>50.780999999999999</v>
      </c>
      <c r="H7" s="9">
        <v>98.828000000000003</v>
      </c>
      <c r="I7" s="9">
        <v>92.578000000000003</v>
      </c>
      <c r="J7" s="9">
        <v>99.608999999999995</v>
      </c>
      <c r="K7" s="9">
        <v>99.608999999999995</v>
      </c>
      <c r="L7" s="9">
        <v>99.608999999999995</v>
      </c>
      <c r="M7" s="9">
        <v>99.608999999999995</v>
      </c>
      <c r="N7" s="9">
        <v>99.608999999999995</v>
      </c>
      <c r="O7" s="9">
        <v>99.608999999999995</v>
      </c>
      <c r="P7" s="9">
        <v>99.608999999999995</v>
      </c>
      <c r="Q7" s="10">
        <v>99.608999999999995</v>
      </c>
      <c r="S7" s="14">
        <v>1950</v>
      </c>
      <c r="T7" s="18">
        <f t="shared" ref="T7:AI7" si="2">IF(B26/T26&gt;0,IF(AND(B7&gt;30.078,B7*T26/B26&lt;99.609),B7*T26/B26,B7),B7)</f>
        <v>30.077999999999999</v>
      </c>
      <c r="U7" s="19">
        <f t="shared" si="2"/>
        <v>30.077999999999999</v>
      </c>
      <c r="V7" s="19">
        <f t="shared" si="2"/>
        <v>30.077999999999999</v>
      </c>
      <c r="W7" s="19">
        <f t="shared" si="2"/>
        <v>30.077999999999999</v>
      </c>
      <c r="X7" s="19">
        <f t="shared" si="2"/>
        <v>30.077999999999999</v>
      </c>
      <c r="Y7" s="19">
        <f t="shared" si="2"/>
        <v>51.467229729729731</v>
      </c>
      <c r="Z7" s="19">
        <f t="shared" si="2"/>
        <v>98.828000000000003</v>
      </c>
      <c r="AA7" s="19">
        <f t="shared" si="2"/>
        <v>92.578000000000003</v>
      </c>
      <c r="AB7" s="19">
        <f t="shared" si="2"/>
        <v>99.608999999999995</v>
      </c>
      <c r="AC7" s="19">
        <f t="shared" si="2"/>
        <v>99.608999999999995</v>
      </c>
      <c r="AD7" s="19">
        <f t="shared" si="2"/>
        <v>99.608999999999995</v>
      </c>
      <c r="AE7" s="19">
        <f t="shared" si="2"/>
        <v>99.608999999999995</v>
      </c>
      <c r="AF7" s="19">
        <f t="shared" si="2"/>
        <v>99.608999999999995</v>
      </c>
      <c r="AG7" s="19">
        <f t="shared" si="2"/>
        <v>99.608999999999995</v>
      </c>
      <c r="AH7" s="19">
        <f t="shared" si="2"/>
        <v>99.608999999999995</v>
      </c>
      <c r="AI7" s="20">
        <f t="shared" si="2"/>
        <v>99.608999999999995</v>
      </c>
    </row>
    <row r="8" spans="1:35" x14ac:dyDescent="0.25">
      <c r="A8" s="14">
        <v>2190</v>
      </c>
      <c r="B8" s="8">
        <v>30.077999999999999</v>
      </c>
      <c r="C8" s="9">
        <v>30.077999999999999</v>
      </c>
      <c r="D8" s="9">
        <v>30.077999999999999</v>
      </c>
      <c r="E8" s="9">
        <v>30.077999999999999</v>
      </c>
      <c r="F8" s="9">
        <v>30.077999999999999</v>
      </c>
      <c r="G8" s="9">
        <v>30.077999999999999</v>
      </c>
      <c r="H8" s="9">
        <v>45.703000000000003</v>
      </c>
      <c r="I8" s="9">
        <v>64.453000000000003</v>
      </c>
      <c r="J8" s="9">
        <v>72.266000000000005</v>
      </c>
      <c r="K8" s="9">
        <v>99.608999999999995</v>
      </c>
      <c r="L8" s="9">
        <v>99.608999999999995</v>
      </c>
      <c r="M8" s="9">
        <v>99.608999999999995</v>
      </c>
      <c r="N8" s="9">
        <v>99.608999999999995</v>
      </c>
      <c r="O8" s="9">
        <v>99.608999999999995</v>
      </c>
      <c r="P8" s="9">
        <v>99.608999999999995</v>
      </c>
      <c r="Q8" s="10">
        <v>99.608999999999995</v>
      </c>
      <c r="S8" s="14">
        <v>2190</v>
      </c>
      <c r="T8" s="18">
        <f t="shared" ref="T8:AI8" si="3">IF(B27/T27&gt;0,IF(AND(B8&gt;30.078,B8*T27/B27&lt;99.609),B8*T27/B27,B8),B8)</f>
        <v>30.077999999999999</v>
      </c>
      <c r="U8" s="19">
        <f t="shared" si="3"/>
        <v>30.077999999999999</v>
      </c>
      <c r="V8" s="19">
        <f t="shared" si="3"/>
        <v>30.077999999999999</v>
      </c>
      <c r="W8" s="19">
        <f t="shared" si="3"/>
        <v>30.077999999999999</v>
      </c>
      <c r="X8" s="19">
        <f t="shared" si="3"/>
        <v>30.077999999999999</v>
      </c>
      <c r="Y8" s="19">
        <f t="shared" si="3"/>
        <v>30.077999999999999</v>
      </c>
      <c r="Z8" s="19">
        <f t="shared" si="3"/>
        <v>48.825565217391308</v>
      </c>
      <c r="AA8" s="19">
        <f t="shared" si="3"/>
        <v>69.056785714285724</v>
      </c>
      <c r="AB8" s="19">
        <f t="shared" si="3"/>
        <v>78.531838150289019</v>
      </c>
      <c r="AC8" s="19">
        <f t="shared" si="3"/>
        <v>99.608999999999995</v>
      </c>
      <c r="AD8" s="19">
        <f t="shared" si="3"/>
        <v>99.608999999999995</v>
      </c>
      <c r="AE8" s="19">
        <f t="shared" si="3"/>
        <v>99.608999999999995</v>
      </c>
      <c r="AF8" s="19">
        <f t="shared" si="3"/>
        <v>99.608999999999995</v>
      </c>
      <c r="AG8" s="19">
        <f t="shared" si="3"/>
        <v>99.608999999999995</v>
      </c>
      <c r="AH8" s="19">
        <f t="shared" si="3"/>
        <v>99.608999999999995</v>
      </c>
      <c r="AI8" s="20">
        <f t="shared" si="3"/>
        <v>99.608999999999995</v>
      </c>
    </row>
    <row r="9" spans="1:35" x14ac:dyDescent="0.25">
      <c r="A9" s="14">
        <v>2580</v>
      </c>
      <c r="B9" s="8">
        <v>30.077999999999999</v>
      </c>
      <c r="C9" s="9">
        <v>30.077999999999999</v>
      </c>
      <c r="D9" s="9">
        <v>30.077999999999999</v>
      </c>
      <c r="E9" s="9">
        <v>30.077999999999999</v>
      </c>
      <c r="F9" s="9">
        <v>30.077999999999999</v>
      </c>
      <c r="G9" s="9">
        <v>30.077999999999999</v>
      </c>
      <c r="H9" s="9">
        <v>30.077999999999999</v>
      </c>
      <c r="I9" s="9">
        <v>50</v>
      </c>
      <c r="J9" s="9">
        <v>58.203000000000003</v>
      </c>
      <c r="K9" s="9">
        <v>78.125</v>
      </c>
      <c r="L9" s="9">
        <v>95.703000000000003</v>
      </c>
      <c r="M9" s="9">
        <v>78.125</v>
      </c>
      <c r="N9" s="9">
        <v>83.983999999999995</v>
      </c>
      <c r="O9" s="9">
        <v>87.891000000000005</v>
      </c>
      <c r="P9" s="9">
        <v>89.063000000000002</v>
      </c>
      <c r="Q9" s="10">
        <v>89.063000000000002</v>
      </c>
      <c r="S9" s="14">
        <v>2580</v>
      </c>
      <c r="T9" s="18">
        <f t="shared" ref="T9:AI9" si="4">IF(B28/T28&gt;0,IF(AND(B9&gt;30.078,B9*T28/B28&lt;99.609),B9*T28/B28,B9),B9)</f>
        <v>30.077999999999999</v>
      </c>
      <c r="U9" s="19">
        <f t="shared" si="4"/>
        <v>30.077999999999999</v>
      </c>
      <c r="V9" s="19">
        <f t="shared" si="4"/>
        <v>30.077999999999999</v>
      </c>
      <c r="W9" s="19">
        <f t="shared" si="4"/>
        <v>30.077999999999999</v>
      </c>
      <c r="X9" s="19">
        <f t="shared" si="4"/>
        <v>30.077999999999999</v>
      </c>
      <c r="Y9" s="19">
        <f t="shared" si="4"/>
        <v>30.077999999999999</v>
      </c>
      <c r="Z9" s="19">
        <f t="shared" si="4"/>
        <v>30.077999999999999</v>
      </c>
      <c r="AA9" s="19">
        <f t="shared" si="4"/>
        <v>46.294416243654815</v>
      </c>
      <c r="AB9" s="19">
        <f t="shared" si="4"/>
        <v>58.203000000000003</v>
      </c>
      <c r="AC9" s="19">
        <f t="shared" si="4"/>
        <v>90.673575129533688</v>
      </c>
      <c r="AD9" s="19">
        <f t="shared" si="4"/>
        <v>95.703000000000003</v>
      </c>
      <c r="AE9" s="19">
        <f t="shared" si="4"/>
        <v>78.125</v>
      </c>
      <c r="AF9" s="19">
        <f t="shared" si="4"/>
        <v>83.983999999999995</v>
      </c>
      <c r="AG9" s="19">
        <f t="shared" si="4"/>
        <v>87.891000000000005</v>
      </c>
      <c r="AH9" s="19">
        <f t="shared" si="4"/>
        <v>89.063000000000002</v>
      </c>
      <c r="AI9" s="20">
        <f t="shared" si="4"/>
        <v>89.063000000000002</v>
      </c>
    </row>
    <row r="10" spans="1:35" x14ac:dyDescent="0.25">
      <c r="A10" s="14">
        <v>3000</v>
      </c>
      <c r="B10" s="8">
        <v>30.077999999999999</v>
      </c>
      <c r="C10" s="9">
        <v>30.077999999999999</v>
      </c>
      <c r="D10" s="9">
        <v>30.077999999999999</v>
      </c>
      <c r="E10" s="9">
        <v>30.077999999999999</v>
      </c>
      <c r="F10" s="9">
        <v>30.077999999999999</v>
      </c>
      <c r="G10" s="9">
        <v>30.077999999999999</v>
      </c>
      <c r="H10" s="9">
        <v>30.077999999999999</v>
      </c>
      <c r="I10" s="9">
        <v>35.546999999999997</v>
      </c>
      <c r="J10" s="9">
        <v>47.265999999999998</v>
      </c>
      <c r="K10" s="9">
        <v>63.671999999999997</v>
      </c>
      <c r="L10" s="9">
        <v>70.703000000000003</v>
      </c>
      <c r="M10" s="9">
        <v>81.25</v>
      </c>
      <c r="N10" s="9">
        <v>80.468999999999994</v>
      </c>
      <c r="O10" s="9">
        <v>83.983999999999995</v>
      </c>
      <c r="P10" s="9">
        <v>85.156000000000006</v>
      </c>
      <c r="Q10" s="10">
        <v>85.156000000000006</v>
      </c>
      <c r="S10" s="14">
        <v>3000</v>
      </c>
      <c r="T10" s="18">
        <f t="shared" ref="T10:AI10" si="5">IF(B29/T29&gt;0,IF(AND(B10&gt;30.078,B10*T29/B29&lt;99.609),B10*T29/B29,B10),B10)</f>
        <v>30.077999999999999</v>
      </c>
      <c r="U10" s="19">
        <f t="shared" si="5"/>
        <v>30.077999999999999</v>
      </c>
      <c r="V10" s="19">
        <f t="shared" si="5"/>
        <v>30.077999999999999</v>
      </c>
      <c r="W10" s="19">
        <f t="shared" si="5"/>
        <v>30.077999999999999</v>
      </c>
      <c r="X10" s="19">
        <f t="shared" si="5"/>
        <v>30.077999999999999</v>
      </c>
      <c r="Y10" s="19">
        <f t="shared" si="5"/>
        <v>30.077999999999999</v>
      </c>
      <c r="Z10" s="19">
        <f t="shared" si="5"/>
        <v>30.077999999999999</v>
      </c>
      <c r="AA10" s="19">
        <f t="shared" si="5"/>
        <v>35.546999999999997</v>
      </c>
      <c r="AB10" s="19">
        <f t="shared" si="5"/>
        <v>47.265999999999998</v>
      </c>
      <c r="AC10" s="19">
        <f t="shared" si="5"/>
        <v>64.075839323467221</v>
      </c>
      <c r="AD10" s="19">
        <f t="shared" si="5"/>
        <v>73.178980544747091</v>
      </c>
      <c r="AE10" s="19">
        <f t="shared" si="5"/>
        <v>90.06782945736434</v>
      </c>
      <c r="AF10" s="19">
        <f t="shared" si="5"/>
        <v>91.644542866181581</v>
      </c>
      <c r="AG10" s="19">
        <f t="shared" si="5"/>
        <v>83.983999999999995</v>
      </c>
      <c r="AH10" s="19">
        <f t="shared" si="5"/>
        <v>85.156000000000006</v>
      </c>
      <c r="AI10" s="20">
        <f t="shared" si="5"/>
        <v>85.156000000000006</v>
      </c>
    </row>
    <row r="11" spans="1:35" x14ac:dyDescent="0.25">
      <c r="A11" s="14">
        <v>3300</v>
      </c>
      <c r="B11" s="8">
        <v>30.077999999999999</v>
      </c>
      <c r="C11" s="9">
        <v>30.077999999999999</v>
      </c>
      <c r="D11" s="9">
        <v>30.077999999999999</v>
      </c>
      <c r="E11" s="9">
        <v>30.077999999999999</v>
      </c>
      <c r="F11" s="9">
        <v>30.077999999999999</v>
      </c>
      <c r="G11" s="9">
        <v>30.077999999999999</v>
      </c>
      <c r="H11" s="9">
        <v>30.077999999999999</v>
      </c>
      <c r="I11" s="9">
        <v>33.984000000000002</v>
      </c>
      <c r="J11" s="9">
        <v>42.578000000000003</v>
      </c>
      <c r="K11" s="9">
        <v>38.280999999999999</v>
      </c>
      <c r="L11" s="9">
        <v>50.390999999999998</v>
      </c>
      <c r="M11" s="9">
        <v>61.719000000000001</v>
      </c>
      <c r="N11" s="9">
        <v>78.906000000000006</v>
      </c>
      <c r="O11" s="9">
        <v>82.031000000000006</v>
      </c>
      <c r="P11" s="9">
        <v>82.813000000000002</v>
      </c>
      <c r="Q11" s="10">
        <v>82.813000000000002</v>
      </c>
      <c r="S11" s="14">
        <v>3300</v>
      </c>
      <c r="T11" s="18">
        <f t="shared" ref="T11:AI12" si="6">IF(B30/T30&gt;0,IF(AND(B11&gt;30.078,B11*T30/B30&lt;99.609),B11*T30/B30,B11),B11)</f>
        <v>30.077999999999999</v>
      </c>
      <c r="U11" s="19">
        <f t="shared" si="6"/>
        <v>30.077999999999999</v>
      </c>
      <c r="V11" s="19">
        <f t="shared" si="6"/>
        <v>30.077999999999999</v>
      </c>
      <c r="W11" s="19">
        <f t="shared" si="6"/>
        <v>30.077999999999999</v>
      </c>
      <c r="X11" s="19">
        <f t="shared" si="6"/>
        <v>30.077999999999999</v>
      </c>
      <c r="Y11" s="19">
        <f t="shared" si="6"/>
        <v>30.077999999999999</v>
      </c>
      <c r="Z11" s="19">
        <f t="shared" si="6"/>
        <v>30.077999999999999</v>
      </c>
      <c r="AA11" s="19">
        <f t="shared" si="6"/>
        <v>33.984000000000002</v>
      </c>
      <c r="AB11" s="19">
        <f t="shared" si="6"/>
        <v>35.102473282442752</v>
      </c>
      <c r="AC11" s="19">
        <f t="shared" si="6"/>
        <v>32.966696470588232</v>
      </c>
      <c r="AD11" s="19">
        <f t="shared" si="6"/>
        <v>44.462647058823528</v>
      </c>
      <c r="AE11" s="19">
        <f t="shared" si="6"/>
        <v>64.364100000000008</v>
      </c>
      <c r="AF11" s="19">
        <f t="shared" si="6"/>
        <v>72.636756164383584</v>
      </c>
      <c r="AG11" s="19">
        <f t="shared" si="6"/>
        <v>82.031000000000006</v>
      </c>
      <c r="AH11" s="19">
        <f t="shared" si="6"/>
        <v>82.813000000000002</v>
      </c>
      <c r="AI11" s="20">
        <f t="shared" si="6"/>
        <v>82.813000000000002</v>
      </c>
    </row>
    <row r="12" spans="1:35" x14ac:dyDescent="0.25">
      <c r="A12" s="14">
        <v>3600</v>
      </c>
      <c r="B12" s="8">
        <v>30.077999999999999</v>
      </c>
      <c r="C12" s="9">
        <v>30.077999999999999</v>
      </c>
      <c r="D12" s="9">
        <v>30.077999999999999</v>
      </c>
      <c r="E12" s="9">
        <v>30.077999999999999</v>
      </c>
      <c r="F12" s="9">
        <v>30.077999999999999</v>
      </c>
      <c r="G12" s="9">
        <v>30.077999999999999</v>
      </c>
      <c r="H12" s="9">
        <v>30.077999999999999</v>
      </c>
      <c r="I12" s="9">
        <v>30.469000000000001</v>
      </c>
      <c r="J12" s="9">
        <v>30.469000000000001</v>
      </c>
      <c r="K12" s="9">
        <v>36.328000000000003</v>
      </c>
      <c r="L12" s="9">
        <v>46.875</v>
      </c>
      <c r="M12" s="9">
        <v>58.984000000000002</v>
      </c>
      <c r="N12" s="9">
        <v>76.953000000000003</v>
      </c>
      <c r="O12" s="9">
        <v>81.25</v>
      </c>
      <c r="P12" s="9">
        <v>82.813000000000002</v>
      </c>
      <c r="Q12" s="10">
        <v>82.813000000000002</v>
      </c>
      <c r="S12" s="14">
        <v>3600</v>
      </c>
      <c r="T12" s="18">
        <f t="shared" ref="T12:AI12" si="7">IF(B31/T31&gt;0,IF(AND(B12&gt;30.078,B12*T31/B31&lt;99.609),B12*T31/B31,B12),B12)</f>
        <v>30.077999999999999</v>
      </c>
      <c r="U12" s="19">
        <f t="shared" si="7"/>
        <v>30.077999999999999</v>
      </c>
      <c r="V12" s="19">
        <f t="shared" si="7"/>
        <v>30.077999999999999</v>
      </c>
      <c r="W12" s="19">
        <f t="shared" si="7"/>
        <v>30.077999999999999</v>
      </c>
      <c r="X12" s="19">
        <f t="shared" si="7"/>
        <v>30.077999999999999</v>
      </c>
      <c r="Y12" s="19">
        <f t="shared" si="7"/>
        <v>30.077999999999999</v>
      </c>
      <c r="Z12" s="19">
        <f t="shared" si="7"/>
        <v>30.077999999999999</v>
      </c>
      <c r="AA12" s="19">
        <f t="shared" si="6"/>
        <v>30.469000000000001</v>
      </c>
      <c r="AB12" s="19">
        <f t="shared" si="7"/>
        <v>30.469000000000001</v>
      </c>
      <c r="AC12" s="19">
        <f t="shared" si="7"/>
        <v>36.328000000000003</v>
      </c>
      <c r="AD12" s="19">
        <f t="shared" si="7"/>
        <v>36.708253358925141</v>
      </c>
      <c r="AE12" s="19">
        <f t="shared" si="7"/>
        <v>47.578254143646404</v>
      </c>
      <c r="AF12" s="19">
        <f t="shared" si="7"/>
        <v>64.368193029490627</v>
      </c>
      <c r="AG12" s="19">
        <f t="shared" si="7"/>
        <v>81.25</v>
      </c>
      <c r="AH12" s="19">
        <f t="shared" si="7"/>
        <v>82.813000000000002</v>
      </c>
      <c r="AI12" s="20">
        <f t="shared" si="7"/>
        <v>99.289510828761195</v>
      </c>
    </row>
    <row r="13" spans="1:35" x14ac:dyDescent="0.25">
      <c r="A13" s="14">
        <v>4200</v>
      </c>
      <c r="B13" s="8">
        <v>30.077999999999999</v>
      </c>
      <c r="C13" s="9">
        <v>30.077999999999999</v>
      </c>
      <c r="D13" s="9">
        <v>30.077999999999999</v>
      </c>
      <c r="E13" s="9">
        <v>30.077999999999999</v>
      </c>
      <c r="F13" s="9">
        <v>30.077999999999999</v>
      </c>
      <c r="G13" s="9">
        <v>30.077999999999999</v>
      </c>
      <c r="H13" s="9">
        <v>30.077999999999999</v>
      </c>
      <c r="I13" s="9">
        <v>30.077999999999999</v>
      </c>
      <c r="J13" s="9">
        <v>30.077999999999999</v>
      </c>
      <c r="K13" s="9">
        <v>33.203000000000003</v>
      </c>
      <c r="L13" s="9">
        <v>46.875</v>
      </c>
      <c r="M13" s="9">
        <v>55.078000000000003</v>
      </c>
      <c r="N13" s="9">
        <v>67.188000000000002</v>
      </c>
      <c r="O13" s="9">
        <v>76.171999999999997</v>
      </c>
      <c r="P13" s="9">
        <v>70.703000000000003</v>
      </c>
      <c r="Q13" s="10">
        <v>72.266000000000005</v>
      </c>
      <c r="S13" s="14">
        <v>4200</v>
      </c>
      <c r="T13" s="18">
        <f t="shared" ref="T13:AI13" si="8">IF(B32/T32&gt;0,IF(AND(B13&gt;30.078,B13*T32/B32&lt;99.609),B13*T32/B32,B13),B13)</f>
        <v>30.077999999999999</v>
      </c>
      <c r="U13" s="19">
        <f t="shared" si="8"/>
        <v>30.077999999999999</v>
      </c>
      <c r="V13" s="19">
        <f t="shared" si="8"/>
        <v>30.077999999999999</v>
      </c>
      <c r="W13" s="19">
        <f t="shared" si="8"/>
        <v>30.077999999999999</v>
      </c>
      <c r="X13" s="19">
        <f t="shared" si="8"/>
        <v>30.077999999999999</v>
      </c>
      <c r="Y13" s="19">
        <f t="shared" si="8"/>
        <v>30.077999999999999</v>
      </c>
      <c r="Z13" s="19">
        <f t="shared" si="8"/>
        <v>30.077999999999999</v>
      </c>
      <c r="AA13" s="19">
        <f t="shared" si="8"/>
        <v>30.077999999999999</v>
      </c>
      <c r="AB13" s="19">
        <f t="shared" si="8"/>
        <v>30.077999999999999</v>
      </c>
      <c r="AC13" s="19">
        <f t="shared" si="8"/>
        <v>33.203000000000003</v>
      </c>
      <c r="AD13" s="19">
        <f t="shared" si="8"/>
        <v>46.875</v>
      </c>
      <c r="AE13" s="19">
        <f t="shared" si="8"/>
        <v>55.078000000000003</v>
      </c>
      <c r="AF13" s="19">
        <f t="shared" si="8"/>
        <v>67.188000000000002</v>
      </c>
      <c r="AG13" s="19">
        <f t="shared" si="8"/>
        <v>76.171999999999997</v>
      </c>
      <c r="AH13" s="19">
        <f t="shared" si="8"/>
        <v>70.703000000000003</v>
      </c>
      <c r="AI13" s="20">
        <f t="shared" si="8"/>
        <v>69.687621473268209</v>
      </c>
    </row>
    <row r="14" spans="1:35" x14ac:dyDescent="0.25">
      <c r="A14" s="14">
        <v>4500</v>
      </c>
      <c r="B14" s="8">
        <v>30.077999999999999</v>
      </c>
      <c r="C14" s="9">
        <v>30.077999999999999</v>
      </c>
      <c r="D14" s="9">
        <v>30.077999999999999</v>
      </c>
      <c r="E14" s="9">
        <v>30.077999999999999</v>
      </c>
      <c r="F14" s="9">
        <v>30.077999999999999</v>
      </c>
      <c r="G14" s="9">
        <v>30.077999999999999</v>
      </c>
      <c r="H14" s="9">
        <v>30.077999999999999</v>
      </c>
      <c r="I14" s="9">
        <v>30.077999999999999</v>
      </c>
      <c r="J14" s="9">
        <v>30.077999999999999</v>
      </c>
      <c r="K14" s="9">
        <v>30.859000000000002</v>
      </c>
      <c r="L14" s="9">
        <v>44.140999999999998</v>
      </c>
      <c r="M14" s="9">
        <v>62.890999999999998</v>
      </c>
      <c r="N14" s="9">
        <v>62.890999999999998</v>
      </c>
      <c r="O14" s="9">
        <v>75.781000000000006</v>
      </c>
      <c r="P14" s="9">
        <v>69.921999999999997</v>
      </c>
      <c r="Q14" s="10">
        <v>75.781000000000006</v>
      </c>
      <c r="S14" s="14">
        <v>4500</v>
      </c>
      <c r="T14" s="18">
        <f t="shared" ref="T14:AI14" si="9">IF(B33/T33&gt;0,IF(AND(B14&gt;30.078,B14*T33/B33&lt;99.609),B14*T33/B33,B14),B14)</f>
        <v>30.077999999999999</v>
      </c>
      <c r="U14" s="19">
        <f t="shared" si="9"/>
        <v>30.077999999999999</v>
      </c>
      <c r="V14" s="19">
        <f t="shared" si="9"/>
        <v>30.077999999999999</v>
      </c>
      <c r="W14" s="19">
        <f t="shared" si="9"/>
        <v>30.077999999999999</v>
      </c>
      <c r="X14" s="19">
        <f t="shared" si="9"/>
        <v>30.077999999999999</v>
      </c>
      <c r="Y14" s="19">
        <f t="shared" si="9"/>
        <v>30.077999999999999</v>
      </c>
      <c r="Z14" s="19">
        <f t="shared" si="9"/>
        <v>30.077999999999999</v>
      </c>
      <c r="AA14" s="19">
        <f t="shared" si="9"/>
        <v>30.077999999999999</v>
      </c>
      <c r="AB14" s="19">
        <f t="shared" si="9"/>
        <v>30.077999999999999</v>
      </c>
      <c r="AC14" s="19">
        <f t="shared" si="9"/>
        <v>30.859000000000002</v>
      </c>
      <c r="AD14" s="19">
        <f t="shared" si="9"/>
        <v>44.140999999999998</v>
      </c>
      <c r="AE14" s="19">
        <f t="shared" si="9"/>
        <v>62.890999999999998</v>
      </c>
      <c r="AF14" s="19">
        <f t="shared" si="9"/>
        <v>62.890999999999998</v>
      </c>
      <c r="AG14" s="19">
        <f t="shared" si="9"/>
        <v>75.781000000000006</v>
      </c>
      <c r="AH14" s="19">
        <f t="shared" si="9"/>
        <v>67.399041237113408</v>
      </c>
      <c r="AI14" s="20">
        <f t="shared" si="9"/>
        <v>73.912339506826115</v>
      </c>
    </row>
    <row r="15" spans="1:35" x14ac:dyDescent="0.25">
      <c r="A15" s="14">
        <v>4800</v>
      </c>
      <c r="B15" s="8">
        <v>30.077999999999999</v>
      </c>
      <c r="C15" s="9">
        <v>30.077999999999999</v>
      </c>
      <c r="D15" s="9">
        <v>30.077999999999999</v>
      </c>
      <c r="E15" s="9">
        <v>30.077999999999999</v>
      </c>
      <c r="F15" s="9">
        <v>30.077999999999999</v>
      </c>
      <c r="G15" s="9">
        <v>30.077999999999999</v>
      </c>
      <c r="H15" s="9">
        <v>30.077999999999999</v>
      </c>
      <c r="I15" s="9">
        <v>30.077999999999999</v>
      </c>
      <c r="J15" s="9">
        <v>30.077999999999999</v>
      </c>
      <c r="K15" s="9">
        <v>30.077999999999999</v>
      </c>
      <c r="L15" s="9">
        <v>41.015999999999998</v>
      </c>
      <c r="M15" s="9">
        <v>55.859000000000002</v>
      </c>
      <c r="N15" s="9">
        <v>62.890999999999998</v>
      </c>
      <c r="O15" s="9">
        <v>76.953000000000003</v>
      </c>
      <c r="P15" s="9">
        <v>75</v>
      </c>
      <c r="Q15" s="10">
        <v>82.421999999999997</v>
      </c>
      <c r="S15" s="14">
        <v>4800</v>
      </c>
      <c r="T15" s="18">
        <f t="shared" ref="T15:AI15" si="10">IF(B34/T34&gt;0,IF(AND(B15&gt;30.078,B15*T34/B34&lt;99.609),B15*T34/B34,B15),B15)</f>
        <v>30.077999999999999</v>
      </c>
      <c r="U15" s="19">
        <f t="shared" si="10"/>
        <v>30.077999999999999</v>
      </c>
      <c r="V15" s="19">
        <f t="shared" si="10"/>
        <v>30.077999999999999</v>
      </c>
      <c r="W15" s="19">
        <f t="shared" si="10"/>
        <v>30.077999999999999</v>
      </c>
      <c r="X15" s="19">
        <f t="shared" si="10"/>
        <v>30.077999999999999</v>
      </c>
      <c r="Y15" s="19">
        <f t="shared" si="10"/>
        <v>30.077999999999999</v>
      </c>
      <c r="Z15" s="19">
        <f t="shared" si="10"/>
        <v>30.077999999999999</v>
      </c>
      <c r="AA15" s="19">
        <f t="shared" si="10"/>
        <v>30.077999999999999</v>
      </c>
      <c r="AB15" s="19">
        <f t="shared" si="10"/>
        <v>30.077999999999999</v>
      </c>
      <c r="AC15" s="19">
        <f t="shared" si="10"/>
        <v>30.077999999999999</v>
      </c>
      <c r="AD15" s="19">
        <f t="shared" si="10"/>
        <v>41.015999999999998</v>
      </c>
      <c r="AE15" s="19">
        <f t="shared" si="10"/>
        <v>41.453257894736851</v>
      </c>
      <c r="AF15" s="19">
        <f t="shared" si="10"/>
        <v>62.890999999999998</v>
      </c>
      <c r="AG15" s="19">
        <f t="shared" si="10"/>
        <v>76.953000000000003</v>
      </c>
      <c r="AH15" s="19">
        <f t="shared" si="10"/>
        <v>75</v>
      </c>
      <c r="AI15" s="20">
        <f t="shared" si="10"/>
        <v>86.143262247838607</v>
      </c>
    </row>
    <row r="16" spans="1:35" x14ac:dyDescent="0.25">
      <c r="A16" s="14">
        <v>5100</v>
      </c>
      <c r="B16" s="8">
        <v>30.077999999999999</v>
      </c>
      <c r="C16" s="9">
        <v>30.077999999999999</v>
      </c>
      <c r="D16" s="9">
        <v>30.077999999999999</v>
      </c>
      <c r="E16" s="9">
        <v>30.077999999999999</v>
      </c>
      <c r="F16" s="9">
        <v>30.077999999999999</v>
      </c>
      <c r="G16" s="9">
        <v>30.077999999999999</v>
      </c>
      <c r="H16" s="9">
        <v>30.077999999999999</v>
      </c>
      <c r="I16" s="9">
        <v>30.077999999999999</v>
      </c>
      <c r="J16" s="9">
        <v>30.077999999999999</v>
      </c>
      <c r="K16" s="9">
        <v>30.077999999999999</v>
      </c>
      <c r="L16" s="9">
        <v>41.015999999999998</v>
      </c>
      <c r="M16" s="9">
        <v>54.688000000000002</v>
      </c>
      <c r="N16" s="9">
        <v>63.671999999999997</v>
      </c>
      <c r="O16" s="9">
        <v>78.906000000000006</v>
      </c>
      <c r="P16" s="9">
        <v>80.078000000000003</v>
      </c>
      <c r="Q16" s="10">
        <v>87.5</v>
      </c>
      <c r="S16" s="14">
        <v>5100</v>
      </c>
      <c r="T16" s="18">
        <f t="shared" ref="T16:AI16" si="11">IF(B35/T35&gt;0,IF(AND(B16&gt;30.078,B16*T35/B35&lt;99.609),B16*T35/B35,B16),B16)</f>
        <v>30.077999999999999</v>
      </c>
      <c r="U16" s="19">
        <f t="shared" si="11"/>
        <v>30.077999999999999</v>
      </c>
      <c r="V16" s="19">
        <f t="shared" si="11"/>
        <v>30.077999999999999</v>
      </c>
      <c r="W16" s="19">
        <f t="shared" si="11"/>
        <v>30.077999999999999</v>
      </c>
      <c r="X16" s="19">
        <f t="shared" si="11"/>
        <v>30.077999999999999</v>
      </c>
      <c r="Y16" s="19">
        <f t="shared" si="11"/>
        <v>30.077999999999999</v>
      </c>
      <c r="Z16" s="19">
        <f t="shared" si="11"/>
        <v>30.077999999999999</v>
      </c>
      <c r="AA16" s="19">
        <f t="shared" si="11"/>
        <v>30.077999999999999</v>
      </c>
      <c r="AB16" s="19">
        <f t="shared" si="11"/>
        <v>30.077999999999999</v>
      </c>
      <c r="AC16" s="19">
        <f t="shared" si="11"/>
        <v>30.077999999999999</v>
      </c>
      <c r="AD16" s="19">
        <f t="shared" si="11"/>
        <v>41.015999999999998</v>
      </c>
      <c r="AE16" s="19">
        <f t="shared" si="11"/>
        <v>54.688000000000002</v>
      </c>
      <c r="AF16" s="19">
        <f t="shared" si="11"/>
        <v>63.671999999999997</v>
      </c>
      <c r="AG16" s="19">
        <f t="shared" si="11"/>
        <v>78.906000000000006</v>
      </c>
      <c r="AH16" s="19">
        <f t="shared" si="11"/>
        <v>82.566346611053191</v>
      </c>
      <c r="AI16" s="20">
        <f t="shared" si="11"/>
        <v>91.803278688524586</v>
      </c>
    </row>
    <row r="17" spans="1:35" x14ac:dyDescent="0.25">
      <c r="A17" s="14">
        <v>5400</v>
      </c>
      <c r="B17" s="8">
        <v>30.077999999999999</v>
      </c>
      <c r="C17" s="9">
        <v>30.077999999999999</v>
      </c>
      <c r="D17" s="9">
        <v>30.077999999999999</v>
      </c>
      <c r="E17" s="9">
        <v>30.077999999999999</v>
      </c>
      <c r="F17" s="9">
        <v>30.077999999999999</v>
      </c>
      <c r="G17" s="9">
        <v>30.077999999999999</v>
      </c>
      <c r="H17" s="9">
        <v>30.077999999999999</v>
      </c>
      <c r="I17" s="9">
        <v>30.077999999999999</v>
      </c>
      <c r="J17" s="9">
        <v>30.077999999999999</v>
      </c>
      <c r="K17" s="9">
        <v>30.077999999999999</v>
      </c>
      <c r="L17" s="9">
        <v>44.921999999999997</v>
      </c>
      <c r="M17" s="9">
        <v>55.469000000000001</v>
      </c>
      <c r="N17" s="9">
        <v>64.063000000000002</v>
      </c>
      <c r="O17" s="9">
        <v>80.078000000000003</v>
      </c>
      <c r="P17" s="9">
        <v>85.156000000000006</v>
      </c>
      <c r="Q17" s="10">
        <v>91.406000000000006</v>
      </c>
      <c r="S17" s="14">
        <v>5400</v>
      </c>
      <c r="T17" s="18">
        <f t="shared" ref="T17:AI17" si="12">IF(B36/T36&gt;0,IF(AND(B17&gt;30.078,B17*T36/B36&lt;99.609),B17*T36/B36,B17),B17)</f>
        <v>30.077999999999999</v>
      </c>
      <c r="U17" s="19">
        <f t="shared" si="12"/>
        <v>30.077999999999999</v>
      </c>
      <c r="V17" s="19">
        <f t="shared" si="12"/>
        <v>30.077999999999999</v>
      </c>
      <c r="W17" s="19">
        <f t="shared" si="12"/>
        <v>30.077999999999999</v>
      </c>
      <c r="X17" s="19">
        <f t="shared" si="12"/>
        <v>30.077999999999999</v>
      </c>
      <c r="Y17" s="19">
        <f t="shared" si="12"/>
        <v>30.077999999999999</v>
      </c>
      <c r="Z17" s="19">
        <f t="shared" si="12"/>
        <v>30.077999999999999</v>
      </c>
      <c r="AA17" s="19">
        <f t="shared" si="12"/>
        <v>30.077999999999999</v>
      </c>
      <c r="AB17" s="19">
        <f t="shared" si="12"/>
        <v>30.077999999999999</v>
      </c>
      <c r="AC17" s="19">
        <f t="shared" si="12"/>
        <v>30.077999999999999</v>
      </c>
      <c r="AD17" s="19">
        <f t="shared" si="12"/>
        <v>44.921999999999997</v>
      </c>
      <c r="AE17" s="19">
        <f t="shared" si="12"/>
        <v>55.469000000000001</v>
      </c>
      <c r="AF17" s="19">
        <f t="shared" si="12"/>
        <v>60.673423280423286</v>
      </c>
      <c r="AG17" s="19">
        <f t="shared" si="12"/>
        <v>81.755026178010482</v>
      </c>
      <c r="AH17" s="19">
        <f t="shared" si="12"/>
        <v>89.545484536082483</v>
      </c>
      <c r="AI17" s="20">
        <f t="shared" si="12"/>
        <v>97.851487044932767</v>
      </c>
    </row>
    <row r="18" spans="1:35" x14ac:dyDescent="0.25">
      <c r="A18" s="14">
        <v>5700</v>
      </c>
      <c r="B18" s="8">
        <v>30.077999999999999</v>
      </c>
      <c r="C18" s="9">
        <v>30.077999999999999</v>
      </c>
      <c r="D18" s="9">
        <v>30.077999999999999</v>
      </c>
      <c r="E18" s="9">
        <v>30.077999999999999</v>
      </c>
      <c r="F18" s="9">
        <v>30.077999999999999</v>
      </c>
      <c r="G18" s="9">
        <v>30.077999999999999</v>
      </c>
      <c r="H18" s="9">
        <v>30.077999999999999</v>
      </c>
      <c r="I18" s="9">
        <v>30.077999999999999</v>
      </c>
      <c r="J18" s="9">
        <v>30.077999999999999</v>
      </c>
      <c r="K18" s="9">
        <v>30.077999999999999</v>
      </c>
      <c r="L18" s="9">
        <v>33.594000000000001</v>
      </c>
      <c r="M18" s="9">
        <v>58.984000000000002</v>
      </c>
      <c r="N18" s="9">
        <v>64.453000000000003</v>
      </c>
      <c r="O18" s="9">
        <v>83.593999999999994</v>
      </c>
      <c r="P18" s="9">
        <v>91.016000000000005</v>
      </c>
      <c r="Q18" s="10">
        <v>98.438000000000002</v>
      </c>
      <c r="S18" s="14">
        <v>5700</v>
      </c>
      <c r="T18" s="18">
        <f t="shared" ref="T18:AI18" si="13">IF(B37/T37&gt;0,IF(AND(B18&gt;30.078,B18*T37/B37&lt;99.609),B18*T37/B37,B18),B18)</f>
        <v>30.077999999999999</v>
      </c>
      <c r="U18" s="19">
        <f t="shared" si="13"/>
        <v>30.077999999999999</v>
      </c>
      <c r="V18" s="19">
        <f t="shared" si="13"/>
        <v>30.077999999999999</v>
      </c>
      <c r="W18" s="19">
        <f t="shared" si="13"/>
        <v>30.077999999999999</v>
      </c>
      <c r="X18" s="19">
        <f t="shared" si="13"/>
        <v>30.077999999999999</v>
      </c>
      <c r="Y18" s="19">
        <f t="shared" si="13"/>
        <v>30.077999999999999</v>
      </c>
      <c r="Z18" s="19">
        <f t="shared" si="13"/>
        <v>30.077999999999999</v>
      </c>
      <c r="AA18" s="19">
        <f t="shared" si="13"/>
        <v>30.077999999999999</v>
      </c>
      <c r="AB18" s="19">
        <f t="shared" si="13"/>
        <v>30.077999999999999</v>
      </c>
      <c r="AC18" s="19">
        <f t="shared" si="13"/>
        <v>30.077999999999999</v>
      </c>
      <c r="AD18" s="19">
        <f t="shared" si="13"/>
        <v>33.594000000000001</v>
      </c>
      <c r="AE18" s="19">
        <f t="shared" si="13"/>
        <v>58.984000000000002</v>
      </c>
      <c r="AF18" s="19">
        <f t="shared" si="13"/>
        <v>64.453000000000003</v>
      </c>
      <c r="AG18" s="19">
        <f t="shared" si="13"/>
        <v>83.593999999999994</v>
      </c>
      <c r="AH18" s="19">
        <f t="shared" si="13"/>
        <v>99.564464088397784</v>
      </c>
      <c r="AI18" s="20">
        <f t="shared" si="13"/>
        <v>98.438000000000002</v>
      </c>
    </row>
    <row r="19" spans="1:35" x14ac:dyDescent="0.25">
      <c r="A19" s="14">
        <v>6000</v>
      </c>
      <c r="B19" s="8">
        <v>30.077999999999999</v>
      </c>
      <c r="C19" s="9">
        <v>30.077999999999999</v>
      </c>
      <c r="D19" s="9">
        <v>30.077999999999999</v>
      </c>
      <c r="E19" s="9">
        <v>30.077999999999999</v>
      </c>
      <c r="F19" s="9">
        <v>30.077999999999999</v>
      </c>
      <c r="G19" s="9">
        <v>30.077999999999999</v>
      </c>
      <c r="H19" s="9">
        <v>30.077999999999999</v>
      </c>
      <c r="I19" s="9">
        <v>30.077999999999999</v>
      </c>
      <c r="J19" s="9">
        <v>30.077999999999999</v>
      </c>
      <c r="K19" s="9">
        <v>30.077999999999999</v>
      </c>
      <c r="L19" s="9">
        <v>50</v>
      </c>
      <c r="M19" s="9">
        <v>60.155999999999999</v>
      </c>
      <c r="N19" s="9">
        <v>69.921999999999997</v>
      </c>
      <c r="O19" s="9">
        <v>80.078000000000003</v>
      </c>
      <c r="P19" s="9">
        <v>91.016000000000005</v>
      </c>
      <c r="Q19" s="10">
        <v>98.046999999999997</v>
      </c>
      <c r="S19" s="14">
        <v>6000</v>
      </c>
      <c r="T19" s="18">
        <f t="shared" ref="T19:AI19" si="14">IF(B38/T38&gt;0,IF(AND(B19&gt;30.078,B19*T38/B38&lt;99.609),B19*T38/B38,B19),B19)</f>
        <v>30.077999999999999</v>
      </c>
      <c r="U19" s="19">
        <f t="shared" si="14"/>
        <v>30.077999999999999</v>
      </c>
      <c r="V19" s="19">
        <f t="shared" si="14"/>
        <v>30.077999999999999</v>
      </c>
      <c r="W19" s="19">
        <f t="shared" si="14"/>
        <v>30.077999999999999</v>
      </c>
      <c r="X19" s="19">
        <f t="shared" si="14"/>
        <v>30.077999999999999</v>
      </c>
      <c r="Y19" s="19">
        <f t="shared" si="14"/>
        <v>30.077999999999999</v>
      </c>
      <c r="Z19" s="19">
        <f t="shared" si="14"/>
        <v>30.077999999999999</v>
      </c>
      <c r="AA19" s="19">
        <f t="shared" si="14"/>
        <v>30.077999999999999</v>
      </c>
      <c r="AB19" s="19">
        <f t="shared" si="14"/>
        <v>30.077999999999999</v>
      </c>
      <c r="AC19" s="19">
        <f t="shared" si="14"/>
        <v>30.077999999999999</v>
      </c>
      <c r="AD19" s="19">
        <f t="shared" si="14"/>
        <v>50</v>
      </c>
      <c r="AE19" s="19">
        <f t="shared" si="14"/>
        <v>60.155999999999999</v>
      </c>
      <c r="AF19" s="19">
        <f t="shared" si="14"/>
        <v>69.921999999999997</v>
      </c>
      <c r="AG19" s="19">
        <f t="shared" si="14"/>
        <v>80.078000000000003</v>
      </c>
      <c r="AH19" s="19">
        <f t="shared" si="14"/>
        <v>91.016000000000005</v>
      </c>
      <c r="AI19" s="20">
        <f t="shared" si="14"/>
        <v>98.046999999999997</v>
      </c>
    </row>
    <row r="20" spans="1:35" ht="15.75" thickBot="1" x14ac:dyDescent="0.3">
      <c r="A20" s="14">
        <v>6600</v>
      </c>
      <c r="B20" s="11">
        <v>30.077999999999999</v>
      </c>
      <c r="C20" s="12">
        <v>30.077999999999999</v>
      </c>
      <c r="D20" s="12">
        <v>30.077999999999999</v>
      </c>
      <c r="E20" s="12">
        <v>30.077999999999999</v>
      </c>
      <c r="F20" s="12">
        <v>30.077999999999999</v>
      </c>
      <c r="G20" s="12">
        <v>30.077999999999999</v>
      </c>
      <c r="H20" s="12">
        <v>30.077999999999999</v>
      </c>
      <c r="I20" s="12">
        <v>30.077999999999999</v>
      </c>
      <c r="J20" s="12">
        <v>30.077999999999999</v>
      </c>
      <c r="K20" s="12">
        <v>30.077999999999999</v>
      </c>
      <c r="L20" s="12">
        <v>50</v>
      </c>
      <c r="M20" s="12">
        <v>60.155999999999999</v>
      </c>
      <c r="N20" s="12">
        <v>69.921999999999997</v>
      </c>
      <c r="O20" s="12">
        <v>80.078000000000003</v>
      </c>
      <c r="P20" s="12">
        <v>85.156000000000006</v>
      </c>
      <c r="Q20" s="13">
        <v>85.156000000000006</v>
      </c>
      <c r="S20" s="14">
        <v>6600</v>
      </c>
      <c r="T20" s="21">
        <f t="shared" ref="T20:AI20" si="15">IF(B39/T39&gt;0,IF(AND(B20&gt;30.078,B20*T39/B39&lt;99.609),B20*T39/B39,B20),B20)</f>
        <v>30.077999999999999</v>
      </c>
      <c r="U20" s="22">
        <f t="shared" si="15"/>
        <v>30.077999999999999</v>
      </c>
      <c r="V20" s="22">
        <f t="shared" si="15"/>
        <v>30.077999999999999</v>
      </c>
      <c r="W20" s="22">
        <f t="shared" si="15"/>
        <v>30.077999999999999</v>
      </c>
      <c r="X20" s="22">
        <f t="shared" si="15"/>
        <v>30.077999999999999</v>
      </c>
      <c r="Y20" s="22">
        <f t="shared" si="15"/>
        <v>30.077999999999999</v>
      </c>
      <c r="Z20" s="22">
        <f t="shared" si="15"/>
        <v>30.077999999999999</v>
      </c>
      <c r="AA20" s="22">
        <f t="shared" si="15"/>
        <v>30.077999999999999</v>
      </c>
      <c r="AB20" s="22">
        <f t="shared" si="15"/>
        <v>30.077999999999999</v>
      </c>
      <c r="AC20" s="22">
        <f t="shared" si="15"/>
        <v>30.077999999999999</v>
      </c>
      <c r="AD20" s="22">
        <f t="shared" si="15"/>
        <v>50</v>
      </c>
      <c r="AE20" s="22">
        <f t="shared" si="15"/>
        <v>60.155999999999999</v>
      </c>
      <c r="AF20" s="22">
        <f t="shared" si="15"/>
        <v>69.921999999999997</v>
      </c>
      <c r="AG20" s="22">
        <f t="shared" si="15"/>
        <v>80.078000000000003</v>
      </c>
      <c r="AH20" s="22">
        <f t="shared" si="15"/>
        <v>85.156000000000006</v>
      </c>
      <c r="AI20" s="23">
        <f t="shared" si="15"/>
        <v>85.156000000000006</v>
      </c>
    </row>
    <row r="22" spans="1:35" ht="15.75" x14ac:dyDescent="0.25">
      <c r="A22" s="2"/>
      <c r="B22" s="3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 t="s">
        <v>4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75" thickBot="1" x14ac:dyDescent="0.3">
      <c r="B23" s="4">
        <v>20</v>
      </c>
      <c r="C23" s="4">
        <v>22.5</v>
      </c>
      <c r="D23" s="4">
        <v>25</v>
      </c>
      <c r="E23" s="4">
        <v>27.5</v>
      </c>
      <c r="F23" s="4">
        <v>30</v>
      </c>
      <c r="G23" s="4">
        <v>32.5</v>
      </c>
      <c r="H23" s="4">
        <v>35</v>
      </c>
      <c r="I23" s="4">
        <v>37.5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  <c r="Q23" s="4">
        <v>75</v>
      </c>
      <c r="T23" s="4">
        <v>20</v>
      </c>
      <c r="U23" s="4">
        <v>22.5</v>
      </c>
      <c r="V23" s="4">
        <v>25</v>
      </c>
      <c r="W23" s="4">
        <v>27.5</v>
      </c>
      <c r="X23" s="4">
        <v>30</v>
      </c>
      <c r="Y23" s="4">
        <v>32.5</v>
      </c>
      <c r="Z23" s="4">
        <v>35</v>
      </c>
      <c r="AA23" s="4">
        <v>37.5</v>
      </c>
      <c r="AB23" s="4">
        <v>40</v>
      </c>
      <c r="AC23" s="4">
        <v>45</v>
      </c>
      <c r="AD23" s="4">
        <v>50</v>
      </c>
      <c r="AE23" s="4">
        <v>55</v>
      </c>
      <c r="AF23" s="4">
        <v>60</v>
      </c>
      <c r="AG23" s="4">
        <v>65</v>
      </c>
      <c r="AH23" s="4">
        <v>70</v>
      </c>
      <c r="AI23" s="4">
        <v>75</v>
      </c>
    </row>
    <row r="24" spans="1:35" x14ac:dyDescent="0.25">
      <c r="A24" s="14">
        <v>1530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S24" s="14">
        <v>1530</v>
      </c>
      <c r="T24" s="5">
        <v>3.1680000000000001</v>
      </c>
      <c r="U24" s="6">
        <v>3.2160000000000002</v>
      </c>
      <c r="V24" s="6">
        <v>3.2639999999999998</v>
      </c>
      <c r="W24" s="6">
        <v>3.3119999999999998</v>
      </c>
      <c r="X24" s="6">
        <v>3.36</v>
      </c>
      <c r="Y24" s="6">
        <v>3.456</v>
      </c>
      <c r="Z24" s="6">
        <v>3.552</v>
      </c>
      <c r="AA24" s="6">
        <v>3.6480000000000001</v>
      </c>
      <c r="AB24" s="6">
        <v>3.7440000000000002</v>
      </c>
      <c r="AC24" s="6">
        <v>3.9359999999999999</v>
      </c>
      <c r="AD24" s="6">
        <v>4.1280000000000001</v>
      </c>
      <c r="AE24" s="6">
        <v>4.2240000000000002</v>
      </c>
      <c r="AF24" s="6">
        <v>4.32</v>
      </c>
      <c r="AG24" s="6">
        <v>4.3680000000000003</v>
      </c>
      <c r="AH24" s="6">
        <v>4.3680000000000003</v>
      </c>
      <c r="AI24" s="7">
        <v>4.3680000000000003</v>
      </c>
    </row>
    <row r="25" spans="1:35" x14ac:dyDescent="0.25">
      <c r="A25" s="14">
        <v>1770</v>
      </c>
      <c r="B25" s="8"/>
      <c r="C25" s="9"/>
      <c r="D25" s="9"/>
      <c r="E25" s="9"/>
      <c r="F25" s="9"/>
      <c r="G25" s="9"/>
      <c r="H25" s="9"/>
      <c r="I25" s="9"/>
      <c r="J25" s="9">
        <v>3.984</v>
      </c>
      <c r="K25" s="9"/>
      <c r="L25" s="9"/>
      <c r="M25" s="9"/>
      <c r="N25" s="9"/>
      <c r="O25" s="9"/>
      <c r="P25" s="9"/>
      <c r="Q25" s="10"/>
      <c r="S25" s="14">
        <v>1770</v>
      </c>
      <c r="T25" s="8">
        <v>3.12</v>
      </c>
      <c r="U25" s="9">
        <v>3.2160000000000002</v>
      </c>
      <c r="V25" s="9">
        <v>3.3119999999999998</v>
      </c>
      <c r="W25" s="9">
        <v>3.36</v>
      </c>
      <c r="X25" s="9">
        <v>3.456</v>
      </c>
      <c r="Y25" s="9">
        <v>3.552</v>
      </c>
      <c r="Z25" s="9">
        <v>3.6</v>
      </c>
      <c r="AA25" s="9">
        <v>3.6960000000000002</v>
      </c>
      <c r="AB25" s="9">
        <v>3.84</v>
      </c>
      <c r="AC25" s="9">
        <v>4.1280000000000001</v>
      </c>
      <c r="AD25" s="9">
        <v>4.32</v>
      </c>
      <c r="AE25" s="9">
        <v>4.4640000000000004</v>
      </c>
      <c r="AF25" s="9">
        <v>4.6079999999999997</v>
      </c>
      <c r="AG25" s="9">
        <v>4.7519999999999998</v>
      </c>
      <c r="AH25" s="9">
        <v>4.7519999999999998</v>
      </c>
      <c r="AI25" s="10">
        <v>4.7519999999999998</v>
      </c>
    </row>
    <row r="26" spans="1:35" x14ac:dyDescent="0.25">
      <c r="A26" s="14">
        <v>1950</v>
      </c>
      <c r="B26" s="8"/>
      <c r="C26" s="9"/>
      <c r="D26" s="9"/>
      <c r="E26" s="9"/>
      <c r="F26" s="9"/>
      <c r="G26" s="9">
        <v>3.552</v>
      </c>
      <c r="H26" s="9"/>
      <c r="I26" s="9"/>
      <c r="J26" s="9">
        <v>3.9359999999999999</v>
      </c>
      <c r="K26" s="9">
        <v>3.84</v>
      </c>
      <c r="L26" s="9"/>
      <c r="M26" s="9"/>
      <c r="N26" s="9"/>
      <c r="O26" s="9"/>
      <c r="P26" s="9"/>
      <c r="Q26" s="10"/>
      <c r="S26" s="14">
        <v>1950</v>
      </c>
      <c r="T26" s="8">
        <v>3.12</v>
      </c>
      <c r="U26" s="9">
        <v>3.2160000000000002</v>
      </c>
      <c r="V26" s="9">
        <v>3.3119999999999998</v>
      </c>
      <c r="W26" s="9">
        <v>3.36</v>
      </c>
      <c r="X26" s="9">
        <v>3.456</v>
      </c>
      <c r="Y26" s="9">
        <v>3.6</v>
      </c>
      <c r="Z26" s="9">
        <v>3.6960000000000002</v>
      </c>
      <c r="AA26" s="9">
        <v>3.7919999999999998</v>
      </c>
      <c r="AB26" s="9">
        <v>3.9359999999999999</v>
      </c>
      <c r="AC26" s="9">
        <v>4.2240000000000002</v>
      </c>
      <c r="AD26" s="9">
        <v>4.5119999999999996</v>
      </c>
      <c r="AE26" s="9">
        <v>4.6559999999999997</v>
      </c>
      <c r="AF26" s="9">
        <v>4.8479999999999999</v>
      </c>
      <c r="AG26" s="9">
        <v>5.04</v>
      </c>
      <c r="AH26" s="9">
        <v>5.0880000000000001</v>
      </c>
      <c r="AI26" s="10">
        <v>5.0880000000000001</v>
      </c>
    </row>
    <row r="27" spans="1:35" x14ac:dyDescent="0.25">
      <c r="A27" s="14">
        <v>2190</v>
      </c>
      <c r="B27" s="8"/>
      <c r="C27" s="9"/>
      <c r="D27" s="9"/>
      <c r="E27" s="9"/>
      <c r="F27" s="9"/>
      <c r="G27" s="9">
        <v>3.9550000000000001</v>
      </c>
      <c r="H27" s="9">
        <v>3.8639999999999999</v>
      </c>
      <c r="I27" s="9">
        <v>4.032</v>
      </c>
      <c r="J27" s="9">
        <v>4.1520000000000001</v>
      </c>
      <c r="K27" s="9">
        <v>4.2619999999999996</v>
      </c>
      <c r="L27" s="9">
        <v>4.032</v>
      </c>
      <c r="M27" s="9">
        <v>4.1120000000000001</v>
      </c>
      <c r="N27" s="9">
        <v>4.08</v>
      </c>
      <c r="O27" s="9">
        <v>3.84</v>
      </c>
      <c r="P27" s="9">
        <v>4.2720000000000002</v>
      </c>
      <c r="Q27" s="10">
        <v>4.4480000000000004</v>
      </c>
      <c r="S27" s="14">
        <v>2190</v>
      </c>
      <c r="T27" s="8">
        <v>3.12</v>
      </c>
      <c r="U27" s="9">
        <v>3.2160000000000002</v>
      </c>
      <c r="V27" s="9">
        <v>3.4079999999999999</v>
      </c>
      <c r="W27" s="9">
        <v>3.552</v>
      </c>
      <c r="X27" s="9">
        <v>3.6960000000000002</v>
      </c>
      <c r="Y27" s="9">
        <v>3.9359999999999999</v>
      </c>
      <c r="Z27" s="9">
        <v>4.1280000000000001</v>
      </c>
      <c r="AA27" s="9">
        <v>4.32</v>
      </c>
      <c r="AB27" s="9">
        <v>4.5119999999999996</v>
      </c>
      <c r="AC27" s="9">
        <v>4.8959999999999999</v>
      </c>
      <c r="AD27" s="9">
        <v>5.28</v>
      </c>
      <c r="AE27" s="9">
        <v>5.6159999999999997</v>
      </c>
      <c r="AF27" s="9">
        <v>5.952</v>
      </c>
      <c r="AG27" s="9">
        <v>6.24</v>
      </c>
      <c r="AH27" s="9">
        <v>6.48</v>
      </c>
      <c r="AI27" s="10">
        <v>6.5759999999999996</v>
      </c>
    </row>
    <row r="28" spans="1:35" x14ac:dyDescent="0.25">
      <c r="A28" s="14">
        <v>2580</v>
      </c>
      <c r="B28" s="8"/>
      <c r="C28" s="9"/>
      <c r="D28" s="9"/>
      <c r="E28" s="9"/>
      <c r="F28" s="9"/>
      <c r="G28" s="9">
        <v>4.7919999999999998</v>
      </c>
      <c r="H28" s="9">
        <v>4.5119999999999996</v>
      </c>
      <c r="I28" s="9">
        <v>4.9249999999999998</v>
      </c>
      <c r="J28" s="9"/>
      <c r="K28" s="9">
        <v>4.6319999999999997</v>
      </c>
      <c r="L28" s="9">
        <v>4.8479999999999999</v>
      </c>
      <c r="M28" s="9">
        <v>4.6920000000000002</v>
      </c>
      <c r="N28" s="9">
        <v>5.1479999999999997</v>
      </c>
      <c r="O28" s="9"/>
      <c r="P28" s="9"/>
      <c r="Q28" s="10">
        <v>4.4580000000000002</v>
      </c>
      <c r="S28" s="14">
        <v>2580</v>
      </c>
      <c r="T28" s="8">
        <v>3.024</v>
      </c>
      <c r="U28" s="9">
        <v>3.2160000000000002</v>
      </c>
      <c r="V28" s="9">
        <v>3.4079999999999999</v>
      </c>
      <c r="W28" s="9">
        <v>3.6</v>
      </c>
      <c r="X28" s="9">
        <v>3.84</v>
      </c>
      <c r="Y28" s="9">
        <v>4.08</v>
      </c>
      <c r="Z28" s="9">
        <v>4.32</v>
      </c>
      <c r="AA28" s="9">
        <v>4.5599999999999996</v>
      </c>
      <c r="AB28" s="9">
        <v>4.8</v>
      </c>
      <c r="AC28" s="9">
        <v>5.3760000000000003</v>
      </c>
      <c r="AD28" s="9">
        <v>5.9039999999999999</v>
      </c>
      <c r="AE28" s="9">
        <v>6.4320000000000004</v>
      </c>
      <c r="AF28" s="9">
        <v>6.8159999999999998</v>
      </c>
      <c r="AG28" s="9">
        <v>7.056</v>
      </c>
      <c r="AH28" s="9">
        <v>7.2480000000000002</v>
      </c>
      <c r="AI28" s="10">
        <v>7.44</v>
      </c>
    </row>
    <row r="29" spans="1:35" x14ac:dyDescent="0.25">
      <c r="A29" s="14">
        <v>3000</v>
      </c>
      <c r="B29" s="8"/>
      <c r="C29" s="9"/>
      <c r="D29" s="9"/>
      <c r="E29" s="9"/>
      <c r="F29" s="9"/>
      <c r="G29" s="9"/>
      <c r="H29" s="9">
        <v>5.3760000000000003</v>
      </c>
      <c r="I29" s="9"/>
      <c r="J29" s="9"/>
      <c r="K29" s="9">
        <v>5.6760000000000002</v>
      </c>
      <c r="L29" s="9">
        <v>6.1680000000000001</v>
      </c>
      <c r="M29" s="9">
        <v>6.1920000000000002</v>
      </c>
      <c r="N29" s="9">
        <v>6.3220000000000001</v>
      </c>
      <c r="O29" s="9"/>
      <c r="P29" s="9"/>
      <c r="Q29" s="10">
        <v>4.819</v>
      </c>
      <c r="S29" s="14">
        <v>3000</v>
      </c>
      <c r="T29" s="8">
        <v>2.9279999999999999</v>
      </c>
      <c r="U29" s="9">
        <v>3.1680000000000001</v>
      </c>
      <c r="V29" s="9">
        <v>3.4079999999999999</v>
      </c>
      <c r="W29" s="9">
        <v>3.6960000000000002</v>
      </c>
      <c r="X29" s="9">
        <v>3.984</v>
      </c>
      <c r="Y29" s="9">
        <v>4.2240000000000002</v>
      </c>
      <c r="Z29" s="9">
        <v>4.5119999999999996</v>
      </c>
      <c r="AA29" s="9">
        <v>4.8</v>
      </c>
      <c r="AB29" s="9">
        <v>5.0880000000000001</v>
      </c>
      <c r="AC29" s="9">
        <v>5.7119999999999997</v>
      </c>
      <c r="AD29" s="9">
        <v>6.3840000000000003</v>
      </c>
      <c r="AE29" s="9">
        <v>6.8639999999999999</v>
      </c>
      <c r="AF29" s="9">
        <v>7.2</v>
      </c>
      <c r="AG29" s="9">
        <v>7.3920000000000003</v>
      </c>
      <c r="AH29" s="9">
        <v>7.6319999999999997</v>
      </c>
      <c r="AI29" s="10">
        <v>7.7759999999999998</v>
      </c>
    </row>
    <row r="30" spans="1:35" x14ac:dyDescent="0.25">
      <c r="A30" s="14">
        <v>3300</v>
      </c>
      <c r="B30" s="8"/>
      <c r="C30" s="9"/>
      <c r="D30" s="9"/>
      <c r="E30" s="9"/>
      <c r="F30" s="9"/>
      <c r="G30" s="9">
        <v>6.1440000000000001</v>
      </c>
      <c r="H30" s="9">
        <v>6.36</v>
      </c>
      <c r="I30" s="9"/>
      <c r="J30" s="9">
        <v>6.2880000000000003</v>
      </c>
      <c r="K30" s="9">
        <v>6.8</v>
      </c>
      <c r="L30" s="9">
        <v>7.3440000000000003</v>
      </c>
      <c r="M30" s="9">
        <v>6.72</v>
      </c>
      <c r="N30" s="9">
        <v>8.0299999999999994</v>
      </c>
      <c r="O30" s="9"/>
      <c r="P30" s="9"/>
      <c r="Q30" s="10">
        <v>5.4119999999999999</v>
      </c>
      <c r="S30" s="14">
        <v>3300</v>
      </c>
      <c r="T30" s="8">
        <v>2.88</v>
      </c>
      <c r="U30" s="9">
        <v>3.12</v>
      </c>
      <c r="V30" s="9">
        <v>3.36</v>
      </c>
      <c r="W30" s="9">
        <v>3.6</v>
      </c>
      <c r="X30" s="9">
        <v>3.984</v>
      </c>
      <c r="Y30" s="9">
        <v>4.2720000000000002</v>
      </c>
      <c r="Z30" s="9">
        <v>4.5599999999999996</v>
      </c>
      <c r="AA30" s="9">
        <v>4.8479999999999999</v>
      </c>
      <c r="AB30" s="9">
        <v>5.1840000000000002</v>
      </c>
      <c r="AC30" s="9">
        <v>5.8559999999999999</v>
      </c>
      <c r="AD30" s="9">
        <v>6.48</v>
      </c>
      <c r="AE30" s="9">
        <v>7.008</v>
      </c>
      <c r="AF30" s="9">
        <v>7.3920000000000003</v>
      </c>
      <c r="AG30" s="9">
        <v>7.6319999999999997</v>
      </c>
      <c r="AH30" s="9">
        <v>7.8719999999999999</v>
      </c>
      <c r="AI30" s="10">
        <v>8.0640000000000001</v>
      </c>
    </row>
    <row r="31" spans="1:35" x14ac:dyDescent="0.25">
      <c r="A31" s="14">
        <v>3600</v>
      </c>
      <c r="B31" s="8"/>
      <c r="C31" s="9"/>
      <c r="D31" s="9"/>
      <c r="E31" s="9"/>
      <c r="F31" s="9"/>
      <c r="G31" s="9"/>
      <c r="H31" s="9">
        <v>7.2</v>
      </c>
      <c r="I31" s="9"/>
      <c r="J31" s="9"/>
      <c r="K31" s="9"/>
      <c r="L31" s="9">
        <v>8.3360000000000003</v>
      </c>
      <c r="M31" s="9">
        <v>8.6880000000000006</v>
      </c>
      <c r="N31" s="9">
        <v>8.952</v>
      </c>
      <c r="O31" s="9"/>
      <c r="P31" s="9"/>
      <c r="Q31" s="10">
        <v>6.9260000000000002</v>
      </c>
      <c r="S31" s="14">
        <v>3600</v>
      </c>
      <c r="T31" s="8">
        <v>2.8319999999999999</v>
      </c>
      <c r="U31" s="9">
        <v>3.0720000000000001</v>
      </c>
      <c r="V31" s="9">
        <v>3.3119999999999998</v>
      </c>
      <c r="W31" s="9">
        <v>3.6</v>
      </c>
      <c r="X31" s="9">
        <v>3.9359999999999999</v>
      </c>
      <c r="Y31" s="9">
        <v>4.2240000000000002</v>
      </c>
      <c r="Z31" s="9">
        <v>4.5119999999999996</v>
      </c>
      <c r="AA31" s="9">
        <v>4.8479999999999999</v>
      </c>
      <c r="AB31" s="9">
        <v>5.1840000000000002</v>
      </c>
      <c r="AC31" s="9">
        <v>5.8559999999999999</v>
      </c>
      <c r="AD31" s="9">
        <v>6.5279999999999996</v>
      </c>
      <c r="AE31" s="9">
        <v>7.008</v>
      </c>
      <c r="AF31" s="9">
        <v>7.4880000000000004</v>
      </c>
      <c r="AG31" s="9">
        <v>7.7759999999999998</v>
      </c>
      <c r="AH31" s="9">
        <v>8.016</v>
      </c>
      <c r="AI31" s="10">
        <v>8.3040000000000003</v>
      </c>
    </row>
    <row r="32" spans="1:35" x14ac:dyDescent="0.25">
      <c r="A32" s="14">
        <v>4200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>
        <v>9.109</v>
      </c>
      <c r="S32" s="14">
        <v>4200</v>
      </c>
      <c r="T32" s="8">
        <v>2.7360000000000002</v>
      </c>
      <c r="U32" s="9">
        <v>2.976</v>
      </c>
      <c r="V32" s="9">
        <v>3.2160000000000002</v>
      </c>
      <c r="W32" s="9">
        <v>3.504</v>
      </c>
      <c r="X32" s="9">
        <v>3.84</v>
      </c>
      <c r="Y32" s="9">
        <v>4.1280000000000001</v>
      </c>
      <c r="Z32" s="9">
        <v>4.4160000000000004</v>
      </c>
      <c r="AA32" s="9">
        <v>4.7519999999999998</v>
      </c>
      <c r="AB32" s="9">
        <v>5.0880000000000001</v>
      </c>
      <c r="AC32" s="9">
        <v>5.7119999999999997</v>
      </c>
      <c r="AD32" s="9">
        <v>6.3840000000000003</v>
      </c>
      <c r="AE32" s="9">
        <v>6.96</v>
      </c>
      <c r="AF32" s="9">
        <v>7.7279999999999998</v>
      </c>
      <c r="AG32" s="9">
        <v>8.3040000000000003</v>
      </c>
      <c r="AH32" s="9">
        <v>8.5440000000000005</v>
      </c>
      <c r="AI32" s="10">
        <v>8.7840000000000007</v>
      </c>
    </row>
    <row r="33" spans="1:35" x14ac:dyDescent="0.25">
      <c r="A33" s="14">
        <v>4500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9.3119999999999994</v>
      </c>
      <c r="Q33" s="10">
        <v>9.4489999999999998</v>
      </c>
      <c r="S33" s="14">
        <v>4500</v>
      </c>
      <c r="T33" s="8">
        <v>2.6880000000000002</v>
      </c>
      <c r="U33" s="9">
        <v>2.9279999999999999</v>
      </c>
      <c r="V33" s="9">
        <v>3.1680000000000001</v>
      </c>
      <c r="W33" s="9">
        <v>3.4079999999999999</v>
      </c>
      <c r="X33" s="9">
        <v>3.7919999999999998</v>
      </c>
      <c r="Y33" s="9">
        <v>4.032</v>
      </c>
      <c r="Z33" s="9">
        <v>4.3680000000000003</v>
      </c>
      <c r="AA33" s="9">
        <v>4.6559999999999997</v>
      </c>
      <c r="AB33" s="9">
        <v>4.992</v>
      </c>
      <c r="AC33" s="9">
        <v>5.6159999999999997</v>
      </c>
      <c r="AD33" s="9">
        <v>6.24</v>
      </c>
      <c r="AE33" s="9">
        <v>6.8159999999999998</v>
      </c>
      <c r="AF33" s="9">
        <v>8.0640000000000001</v>
      </c>
      <c r="AG33" s="9">
        <v>8.6880000000000006</v>
      </c>
      <c r="AH33" s="9">
        <v>8.9760000000000009</v>
      </c>
      <c r="AI33" s="10">
        <v>9.2159999999999993</v>
      </c>
    </row>
    <row r="34" spans="1:35" x14ac:dyDescent="0.25">
      <c r="A34" s="14">
        <v>4800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9.1199999999999992</v>
      </c>
      <c r="N34" s="9"/>
      <c r="O34" s="9">
        <v>9.0239999999999991</v>
      </c>
      <c r="P34" s="9"/>
      <c r="Q34" s="10">
        <v>9.3689999999999998</v>
      </c>
      <c r="S34" s="14">
        <v>4800</v>
      </c>
      <c r="T34" s="8">
        <v>2.5920000000000001</v>
      </c>
      <c r="U34" s="9">
        <v>2.88</v>
      </c>
      <c r="V34" s="9">
        <v>3.0720000000000001</v>
      </c>
      <c r="W34" s="9">
        <v>3.36</v>
      </c>
      <c r="X34" s="9">
        <v>3.6960000000000002</v>
      </c>
      <c r="Y34" s="9">
        <v>3.984</v>
      </c>
      <c r="Z34" s="9">
        <v>4.32</v>
      </c>
      <c r="AA34" s="9">
        <v>4.5599999999999996</v>
      </c>
      <c r="AB34" s="9">
        <v>4.8959999999999999</v>
      </c>
      <c r="AC34" s="9">
        <v>5.4720000000000004</v>
      </c>
      <c r="AD34" s="9">
        <v>6.0960000000000001</v>
      </c>
      <c r="AE34" s="9">
        <v>6.7679999999999998</v>
      </c>
      <c r="AF34" s="9">
        <v>8.4480000000000004</v>
      </c>
      <c r="AG34" s="9">
        <v>9.0239999999999991</v>
      </c>
      <c r="AH34" s="9">
        <v>9.5039999999999996</v>
      </c>
      <c r="AI34" s="10">
        <v>9.7919999999999998</v>
      </c>
    </row>
    <row r="35" spans="1:35" x14ac:dyDescent="0.25">
      <c r="A35" s="14">
        <v>5100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9.59</v>
      </c>
      <c r="Q35" s="10">
        <v>9.516</v>
      </c>
      <c r="S35" s="14">
        <v>5100</v>
      </c>
      <c r="T35" s="8">
        <v>2.496</v>
      </c>
      <c r="U35" s="9">
        <v>2.7839999999999998</v>
      </c>
      <c r="V35" s="9">
        <v>2.976</v>
      </c>
      <c r="W35" s="9">
        <v>3.2639999999999998</v>
      </c>
      <c r="X35" s="9">
        <v>3.552</v>
      </c>
      <c r="Y35" s="9">
        <v>3.8879999999999999</v>
      </c>
      <c r="Z35" s="9">
        <v>4.1760000000000002</v>
      </c>
      <c r="AA35" s="9">
        <v>4.4640000000000004</v>
      </c>
      <c r="AB35" s="9">
        <v>4.7519999999999998</v>
      </c>
      <c r="AC35" s="9">
        <v>5.3280000000000003</v>
      </c>
      <c r="AD35" s="9">
        <v>5.952</v>
      </c>
      <c r="AE35" s="9">
        <v>6.72</v>
      </c>
      <c r="AF35" s="9">
        <v>8.7360000000000007</v>
      </c>
      <c r="AG35" s="9">
        <v>9.4079999999999995</v>
      </c>
      <c r="AH35" s="9">
        <v>9.8879999999999999</v>
      </c>
      <c r="AI35" s="10">
        <v>9.984</v>
      </c>
    </row>
    <row r="36" spans="1:35" x14ac:dyDescent="0.25">
      <c r="A36" s="14">
        <v>5400</v>
      </c>
      <c r="B36" s="8"/>
      <c r="C36" s="9"/>
      <c r="D36" s="9"/>
      <c r="E36" s="9"/>
      <c r="F36" s="9"/>
      <c r="G36" s="9"/>
      <c r="H36" s="9"/>
      <c r="I36" s="9">
        <v>8.2080000000000002</v>
      </c>
      <c r="J36" s="9"/>
      <c r="K36" s="9"/>
      <c r="L36" s="9"/>
      <c r="M36" s="9"/>
      <c r="N36" s="9">
        <v>9.0719999999999992</v>
      </c>
      <c r="O36" s="9">
        <v>9.1679999999999993</v>
      </c>
      <c r="P36" s="9">
        <v>9.3119999999999994</v>
      </c>
      <c r="Q36" s="10">
        <v>9.1470000000000002</v>
      </c>
      <c r="S36" s="14">
        <v>5400</v>
      </c>
      <c r="T36" s="8">
        <v>2.3519999999999999</v>
      </c>
      <c r="U36" s="9">
        <v>2.64</v>
      </c>
      <c r="V36" s="9">
        <v>2.88</v>
      </c>
      <c r="W36" s="9">
        <v>3.1680000000000001</v>
      </c>
      <c r="X36" s="9">
        <v>3.4079999999999999</v>
      </c>
      <c r="Y36" s="9">
        <v>3.7440000000000002</v>
      </c>
      <c r="Z36" s="9">
        <v>4.08</v>
      </c>
      <c r="AA36" s="9">
        <v>4.3680000000000003</v>
      </c>
      <c r="AB36" s="9">
        <v>4.8479999999999999</v>
      </c>
      <c r="AC36" s="9">
        <v>5.4240000000000004</v>
      </c>
      <c r="AD36" s="9">
        <v>6.048</v>
      </c>
      <c r="AE36" s="9">
        <v>6.72</v>
      </c>
      <c r="AF36" s="9">
        <v>8.5920000000000005</v>
      </c>
      <c r="AG36" s="9">
        <v>9.36</v>
      </c>
      <c r="AH36" s="9">
        <v>9.7919999999999998</v>
      </c>
      <c r="AI36" s="10">
        <v>9.7919999999999998</v>
      </c>
    </row>
    <row r="37" spans="1:35" x14ac:dyDescent="0.25">
      <c r="A37" s="14">
        <v>5700</v>
      </c>
      <c r="B37" s="8"/>
      <c r="C37" s="9"/>
      <c r="D37" s="9"/>
      <c r="E37" s="9"/>
      <c r="F37" s="9"/>
      <c r="G37" s="9">
        <v>8.16</v>
      </c>
      <c r="H37" s="9">
        <v>8.7360000000000007</v>
      </c>
      <c r="I37" s="9"/>
      <c r="J37" s="9"/>
      <c r="K37" s="9"/>
      <c r="L37" s="9"/>
      <c r="M37" s="9"/>
      <c r="N37" s="9"/>
      <c r="O37" s="9"/>
      <c r="P37" s="9">
        <v>8.6880000000000006</v>
      </c>
      <c r="Q37" s="10">
        <v>8.7040000000000006</v>
      </c>
      <c r="S37" s="14">
        <v>5700</v>
      </c>
      <c r="T37" s="8">
        <v>2.2559999999999998</v>
      </c>
      <c r="U37" s="9">
        <v>2.496</v>
      </c>
      <c r="V37" s="9">
        <v>2.7360000000000002</v>
      </c>
      <c r="W37" s="9">
        <v>3.024</v>
      </c>
      <c r="X37" s="9">
        <v>3.3119999999999998</v>
      </c>
      <c r="Y37" s="9">
        <v>3.552</v>
      </c>
      <c r="Z37" s="9">
        <v>3.8879999999999999</v>
      </c>
      <c r="AA37" s="9">
        <v>4.1760000000000002</v>
      </c>
      <c r="AB37" s="9">
        <v>4.6559999999999997</v>
      </c>
      <c r="AC37" s="9">
        <v>5.4720000000000004</v>
      </c>
      <c r="AD37" s="9">
        <v>6.048</v>
      </c>
      <c r="AE37" s="9">
        <v>6.6239999999999997</v>
      </c>
      <c r="AF37" s="9">
        <v>8.016</v>
      </c>
      <c r="AG37" s="9">
        <v>9.0719999999999992</v>
      </c>
      <c r="AH37" s="9">
        <v>9.5039999999999996</v>
      </c>
      <c r="AI37" s="10">
        <v>9.5039999999999996</v>
      </c>
    </row>
    <row r="38" spans="1:35" x14ac:dyDescent="0.25">
      <c r="A38" s="14">
        <v>6000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  <c r="S38" s="14">
        <v>6000</v>
      </c>
      <c r="T38" s="8">
        <v>2.16</v>
      </c>
      <c r="U38" s="9">
        <v>2.3519999999999999</v>
      </c>
      <c r="V38" s="9">
        <v>2.5920000000000001</v>
      </c>
      <c r="W38" s="9">
        <v>2.8319999999999999</v>
      </c>
      <c r="X38" s="9">
        <v>3.12</v>
      </c>
      <c r="Y38" s="9">
        <v>3.36</v>
      </c>
      <c r="Z38" s="9">
        <v>3.6</v>
      </c>
      <c r="AA38" s="9">
        <v>3.9359999999999999</v>
      </c>
      <c r="AB38" s="9">
        <v>4.3680000000000003</v>
      </c>
      <c r="AC38" s="9">
        <v>5.1840000000000002</v>
      </c>
      <c r="AD38" s="9">
        <v>5.76</v>
      </c>
      <c r="AE38" s="9">
        <v>6.3360000000000003</v>
      </c>
      <c r="AF38" s="9">
        <v>7.4880000000000004</v>
      </c>
      <c r="AG38" s="9">
        <v>8.5920000000000005</v>
      </c>
      <c r="AH38" s="9">
        <v>9.0239999999999991</v>
      </c>
      <c r="AI38" s="10">
        <v>9.0239999999999991</v>
      </c>
    </row>
    <row r="39" spans="1:35" ht="15.75" thickBot="1" x14ac:dyDescent="0.3">
      <c r="A39" s="14">
        <v>6600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  <c r="S39" s="14">
        <v>6600</v>
      </c>
      <c r="T39" s="11">
        <v>2.1120000000000001</v>
      </c>
      <c r="U39" s="12">
        <v>2.2559999999999998</v>
      </c>
      <c r="V39" s="12">
        <v>2.448</v>
      </c>
      <c r="W39" s="12">
        <v>2.6880000000000002</v>
      </c>
      <c r="X39" s="12">
        <v>2.976</v>
      </c>
      <c r="Y39" s="12">
        <v>3.1680000000000001</v>
      </c>
      <c r="Z39" s="12">
        <v>3.4079999999999999</v>
      </c>
      <c r="AA39" s="12">
        <v>3.7440000000000002</v>
      </c>
      <c r="AB39" s="12">
        <v>4.1760000000000002</v>
      </c>
      <c r="AC39" s="12">
        <v>4.992</v>
      </c>
      <c r="AD39" s="12">
        <v>5.5679999999999996</v>
      </c>
      <c r="AE39" s="12">
        <v>6.1440000000000001</v>
      </c>
      <c r="AF39" s="12">
        <v>7.008</v>
      </c>
      <c r="AG39" s="12">
        <v>8.016</v>
      </c>
      <c r="AH39" s="12">
        <v>8.3520000000000003</v>
      </c>
      <c r="AI39" s="13">
        <v>8.3520000000000003</v>
      </c>
    </row>
  </sheetData>
  <conditionalFormatting sqref="T5">
    <cfRule type="expression" dxfId="0" priority="1">
      <formula>$B$5=$T$5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Yits</dc:creator>
  <cp:lastModifiedBy>Yits</cp:lastModifiedBy>
  <dcterms:created xsi:type="dcterms:W3CDTF">2014-06-24T18:20:05Z</dcterms:created>
  <dcterms:modified xsi:type="dcterms:W3CDTF">2014-09-06T14:41:21Z</dcterms:modified>
</cp:coreProperties>
</file>